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Desktop_vechi\ghid rezidentiale\doc actualizate pt draft v2, august 2023\"/>
    </mc:Choice>
  </mc:AlternateContent>
  <xr:revisionPtr revIDLastSave="0" documentId="13_ncr:1_{1AE4DCCF-B9E0-4B28-B6D8-03F33A8D4B9E}" xr6:coauthVersionLast="47" xr6:coauthVersionMax="47" xr10:uidLastSave="{00000000-0000-0000-0000-000000000000}"/>
  <bookViews>
    <workbookView xWindow="-108" yWindow="-108" windowWidth="23256" windowHeight="12576" xr2:uid="{515AFF27-2AA1-4C49-A9A6-C275914A2AE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 r="B14" i="1"/>
  <c r="B9" i="1"/>
  <c r="B8" i="1"/>
</calcChain>
</file>

<file path=xl/sharedStrings.xml><?xml version="1.0" encoding="utf-8"?>
<sst xmlns="http://schemas.openxmlformats.org/spreadsheetml/2006/main" count="14" uniqueCount="14">
  <si>
    <t>Pentru subcriteriile 1.1, 1.2, 1.5.1, 1.6, 1.7, 3.1, 3.2 formula de calcul este următoarea:</t>
  </si>
  <si>
    <t xml:space="preserve">Exemplu de calcul pentru subcriteriul 1.1: </t>
  </si>
  <si>
    <t>p=((60-40)*(10-0)/(60-40))</t>
  </si>
  <si>
    <t>Pentru subcriteriile 1.3, 3.3 formula de calcul este următoarea:</t>
  </si>
  <si>
    <t xml:space="preserve">y = (x - x₁) * (y₂ - y₁) / (x₂ - x₁),                                                                                                           y (punctajul primit) se determina astfel: x valoarea indicelui calculat de solicitant, x1 este valoarea minimă a indicelui stabilit prin ghidul solicitantului și se regăsește în grila ETF, y1 si y2  reprezintă valorile minime și maxime ale punctajului aferent subcriteriului. Limita minima a punctajului este 0, limita maxima a punctajului este 5 sau 10. Valoarea minima este stabilită la nivelul fiecărui subcriteriu si reprezintă valoarea pentru care nu primeste punctaj sau punctajul aferent este 0, valoarea maxima pentru care se primeste punctaj maxim este stabilită la nivelul fiecărui subcriteriu. </t>
  </si>
  <si>
    <t>Notă: valorile punctajelor obținute se rotunjesc la două zecimale.</t>
  </si>
  <si>
    <t>p=((1-0,66)*5/(1-0,66))</t>
  </si>
  <si>
    <t xml:space="preserve">y = (x - x₁) * 5 / (x₂ - x₁),                                                                                                           y (punctajul primit) se determina astfel: x valoarea maximă a indicatorului care se regăsește în grila ETF,   x1 este valoarea calculată de solicitant, x1 si x2  reprezintă valorile minime și maxime ale valorilor indicelui aferent subcriteriului. Limita minima a punctajului este 0, limita maxima a punctajului este 5. Valoarea minima este stabilită la nivelul fiecaărui subcriteriu si reprezintă valoarea pentru care nu primeste punctaj sau punctajul aferent este 0, valoarea maxima pentru care se primeste punctaj maxim este stabilită la nivelul fiecărui subcriteriu. </t>
  </si>
  <si>
    <t xml:space="preserve">Exemplu de calcul pentru subcriteriul 3.3: </t>
  </si>
  <si>
    <t>Anexa 16. Metodologie de calcul formulă interpolare liniară Prioritatea 3/3.1</t>
  </si>
  <si>
    <t>pentru valoarea indicelul calculat de solicitant care este egală cu 60</t>
  </si>
  <si>
    <t>pentru valoarea indicelul calculat de solicitant care este egală cu 44</t>
  </si>
  <si>
    <t>pentru valoarea indicelul calculat de solicitant care este egală cu 0,98</t>
  </si>
  <si>
    <t>pentru valoarea indicelul calculat de solicitant care este egală cu 0,74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</si>
</sst>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5" x14ac:knownFonts="1">
    <font>
      <sz val="11"/>
      <color theme="1"/>
      <name val="Calibri"/>
      <family val="2"/>
      <charset val="238"/>
      <scheme val="minor"/>
    </font>
    <font>
      <b/>
      <sz val="11"/>
      <color theme="1"/>
      <name val="Calibri"/>
      <family val="2"/>
      <scheme val="minor"/>
    </font>
    <font>
      <b/>
      <sz val="12"/>
      <color theme="1"/>
      <name val="Calibri"/>
      <family val="2"/>
      <scheme val="minor"/>
    </font>
    <font>
      <sz val="10"/>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horizontal="center" vertical="top"/>
    </xf>
    <xf numFmtId="0" fontId="1" fillId="0" borderId="0" xfId="0" applyFont="1" applyAlignment="1">
      <alignment horizontal="center" vertical="center"/>
    </xf>
    <xf numFmtId="0" fontId="0" fillId="0" borderId="0" xfId="0" applyAlignment="1">
      <alignment wrapText="1"/>
    </xf>
    <xf numFmtId="0" fontId="1" fillId="0" borderId="1" xfId="0" applyFont="1" applyBorder="1" applyAlignment="1">
      <alignment horizontal="left" wrapText="1"/>
    </xf>
    <xf numFmtId="0" fontId="2" fillId="0" borderId="0" xfId="0" applyFont="1" applyAlignment="1">
      <alignment horizontal="center" wrapText="1"/>
    </xf>
    <xf numFmtId="164" fontId="0" fillId="0" borderId="2" xfId="0" applyNumberFormat="1" applyBorder="1" applyAlignment="1">
      <alignment horizontal="center"/>
    </xf>
    <xf numFmtId="0" fontId="1" fillId="0" borderId="0" xfId="0" applyFont="1" applyAlignment="1">
      <alignment horizontal="left"/>
    </xf>
    <xf numFmtId="0" fontId="3" fillId="2" borderId="2" xfId="0" applyFont="1" applyFill="1" applyBorder="1" applyAlignment="1">
      <alignment wrapText="1"/>
    </xf>
    <xf numFmtId="0" fontId="4" fillId="0" borderId="2" xfId="0" applyFont="1" applyBorder="1" applyAlignment="1">
      <alignment wrapText="1"/>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xf>
    <xf numFmtId="0" fontId="1" fillId="0" borderId="2" xfId="0" applyFont="1" applyBorder="1" applyAlignment="1">
      <alignment horizontal="left"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AB4C4-DFA5-4218-9FFD-5ECF9168CB02}">
  <dimension ref="A1:D16"/>
  <sheetViews>
    <sheetView tabSelected="1" topLeftCell="A7" workbookViewId="0">
      <selection activeCell="B1" sqref="B1:C1"/>
    </sheetView>
  </sheetViews>
  <sheetFormatPr defaultRowHeight="14.4" x14ac:dyDescent="0.3"/>
  <cols>
    <col min="2" max="2" width="56.77734375" customWidth="1"/>
    <col min="3" max="3" width="14" customWidth="1"/>
    <col min="4" max="4" width="30.109375" customWidth="1"/>
  </cols>
  <sheetData>
    <row r="1" spans="1:4" ht="54" customHeight="1" x14ac:dyDescent="0.3">
      <c r="B1" s="16"/>
      <c r="C1" s="16"/>
    </row>
    <row r="2" spans="1:4" ht="34.799999999999997" customHeight="1" x14ac:dyDescent="0.3">
      <c r="B2" s="5" t="s">
        <v>9</v>
      </c>
      <c r="C2" s="5"/>
    </row>
    <row r="4" spans="1:4" ht="28.8" customHeight="1" x14ac:dyDescent="0.3">
      <c r="A4" s="1">
        <v>1</v>
      </c>
      <c r="B4" s="4" t="s">
        <v>0</v>
      </c>
      <c r="C4" s="4"/>
    </row>
    <row r="5" spans="1:4" ht="114" customHeight="1" x14ac:dyDescent="0.3">
      <c r="B5" s="8" t="s">
        <v>4</v>
      </c>
      <c r="C5" s="9"/>
    </row>
    <row r="6" spans="1:4" x14ac:dyDescent="0.3">
      <c r="B6" s="10" t="s">
        <v>1</v>
      </c>
      <c r="C6" s="11"/>
    </row>
    <row r="7" spans="1:4" ht="23.4" customHeight="1" x14ac:dyDescent="0.3">
      <c r="B7" s="12" t="s">
        <v>2</v>
      </c>
      <c r="C7" s="13"/>
    </row>
    <row r="8" spans="1:4" ht="37.799999999999997" customHeight="1" x14ac:dyDescent="0.3">
      <c r="B8" s="12">
        <f>((60-40)*(10-0)/(60-40))</f>
        <v>10</v>
      </c>
      <c r="C8" s="13"/>
      <c r="D8" s="3" t="s">
        <v>10</v>
      </c>
    </row>
    <row r="9" spans="1:4" ht="31.2" customHeight="1" x14ac:dyDescent="0.3">
      <c r="B9" s="14">
        <f>((44-40)*(10-0)/(60-40))</f>
        <v>2</v>
      </c>
      <c r="C9" s="14"/>
      <c r="D9" s="3" t="s">
        <v>11</v>
      </c>
    </row>
    <row r="10" spans="1:4" ht="37.799999999999997" customHeight="1" x14ac:dyDescent="0.3">
      <c r="A10" s="2">
        <v>2</v>
      </c>
      <c r="B10" s="15" t="s">
        <v>3</v>
      </c>
      <c r="C10" s="15"/>
    </row>
    <row r="11" spans="1:4" ht="118.8" customHeight="1" x14ac:dyDescent="0.3">
      <c r="B11" s="8" t="s">
        <v>7</v>
      </c>
      <c r="C11" s="9"/>
    </row>
    <row r="12" spans="1:4" x14ac:dyDescent="0.3">
      <c r="B12" s="14" t="s">
        <v>8</v>
      </c>
      <c r="C12" s="14"/>
    </row>
    <row r="13" spans="1:4" x14ac:dyDescent="0.3">
      <c r="B13" s="12" t="s">
        <v>6</v>
      </c>
      <c r="C13" s="13"/>
    </row>
    <row r="14" spans="1:4" ht="43.2" x14ac:dyDescent="0.3">
      <c r="B14" s="6">
        <f>((1-0.98)*5/(1-0.66))</f>
        <v>0.29411764705882382</v>
      </c>
      <c r="C14" s="6"/>
      <c r="D14" s="3" t="s">
        <v>12</v>
      </c>
    </row>
    <row r="15" spans="1:4" ht="35.4" customHeight="1" x14ac:dyDescent="0.3">
      <c r="B15" s="6">
        <f>((1-0.74)*5/(1-0.66))</f>
        <v>3.8235294117647065</v>
      </c>
      <c r="C15" s="6"/>
      <c r="D15" s="3" t="s">
        <v>13</v>
      </c>
    </row>
    <row r="16" spans="1:4" x14ac:dyDescent="0.3">
      <c r="B16" s="7" t="s">
        <v>5</v>
      </c>
      <c r="C16" s="7"/>
    </row>
  </sheetData>
  <mergeCells count="15">
    <mergeCell ref="B1:C1"/>
    <mergeCell ref="B4:C4"/>
    <mergeCell ref="B2:C2"/>
    <mergeCell ref="B15:C15"/>
    <mergeCell ref="B16:C16"/>
    <mergeCell ref="B5:C5"/>
    <mergeCell ref="B6:C6"/>
    <mergeCell ref="B7:C7"/>
    <mergeCell ref="B8:C8"/>
    <mergeCell ref="B9:C9"/>
    <mergeCell ref="B10:C10"/>
    <mergeCell ref="B11:C11"/>
    <mergeCell ref="B12:C12"/>
    <mergeCell ref="B14:C14"/>
    <mergeCell ref="B13:C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 VOICU</dc:creator>
  <cp:lastModifiedBy>DOINA VOICU</cp:lastModifiedBy>
  <dcterms:created xsi:type="dcterms:W3CDTF">2023-07-25T09:42:24Z</dcterms:created>
  <dcterms:modified xsi:type="dcterms:W3CDTF">2023-08-03T07:53:06Z</dcterms:modified>
</cp:coreProperties>
</file>